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9" l="1"/>
  <c r="E19" i="9"/>
  <c r="J14" i="9"/>
  <c r="J19" i="9" s="1"/>
  <c r="I14" i="9"/>
  <c r="I19" i="9" s="1"/>
  <c r="H14" i="9"/>
  <c r="H19" i="9" s="1"/>
  <c r="G14" i="9"/>
  <c r="G19" i="9" s="1"/>
  <c r="J9" i="9"/>
  <c r="H9" i="9"/>
  <c r="G9" i="9"/>
  <c r="F9" i="9"/>
  <c r="E9" i="9"/>
  <c r="I4" i="9"/>
  <c r="I9" i="9" s="1"/>
  <c r="H4" i="9"/>
</calcChain>
</file>

<file path=xl/sharedStrings.xml><?xml version="1.0" encoding="utf-8"?>
<sst xmlns="http://schemas.openxmlformats.org/spreadsheetml/2006/main" count="45" uniqueCount="35">
  <si>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</si>
  <si>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</si>
  <si>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</si>
  <si>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</si>
  <si>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</si>
  <si>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</si>
  <si>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</si>
  <si>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</si>
  <si>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</si>
  <si>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</si>
  <si>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</si>
  <si>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</si>
  <si>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</si>
  <si>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</si>
  <si>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</si>
  <si>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</si>
  <si>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234, 229/11</t>
  </si>
  <si>
    <t>Котлета рыбная  (п/ф) или рыба тушенная в томате с овощами (50/40)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</si>
  <si>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</si>
  <si>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</si>
  <si>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</si>
  <si>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</si>
  <si>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377/11</t>
  </si>
  <si>
    <t>Чай с лимоном</t>
  </si>
  <si>
    <t>279/ 300/11</t>
  </si>
  <si>
    <t>вторник 2 неделя</t>
  </si>
  <si>
    <t>103/11</t>
  </si>
  <si>
    <t>Суп картофельный с макарон. изд</t>
  </si>
  <si>
    <t xml:space="preserve">Тефтели 2-й вариант (п/ф) с соусом 759/13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</si>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</sst>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0" fontId="1" fillId="0" borderId="9" xfId="0" applyFont="1" applyFill="1" applyBorder="1"/>
    <xf numFmtId="0" fontId="1" fillId="4" borderId="5" xfId="0" applyFont="1" applyFill="1" applyBorder="1"/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64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5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6" xfId="0" applyFont="1" applyBorder="1"/>
    <xf numFmtId="0" fontId="1" fillId="0" borderId="11" xfId="0" applyFont="1" applyFill="1" applyBorder="1"/>
    <xf numFmtId="164" fontId="4" fillId="0" borderId="11" xfId="0" applyNumberFormat="1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/>
      <protection locked="0"/>
    </xf>
    <xf numFmtId="2" fontId="1" fillId="0" borderId="11" xfId="0" applyNumberFormat="1" applyFont="1" applyFill="1" applyBorder="1" applyAlignment="1" applyProtection="1">
      <alignment horizontal="center" vertical="center"/>
      <protection locked="0"/>
    </xf>
    <xf numFmtId="1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4" borderId="17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 t="s">
        <v>25</v>
      </c>
      <c r="E1" s="1" t="s">
        <v>1</v>
      </c>
      <c r="F1" s="5"/>
      <c r="I1" s="1" t="s">
        <v>2</v>
      </c>
      <c r="J1" s="6">
        <v>46133</v>
      </c>
    </row>
    <row r="3" spans="1:12" ht="28.3" x14ac:dyDescent="0.35">
      <c r="A3" s="31" t="s">
        <v>3</v>
      </c>
      <c r="B3" s="9" t="s">
        <v>8</v>
      </c>
      <c r="C3" s="10" t="s">
        <v>16</v>
      </c>
      <c r="D3" s="11" t="s">
        <v>17</v>
      </c>
      <c r="E3" s="21">
        <v>90</v>
      </c>
      <c r="F3" s="32">
        <v>45</v>
      </c>
      <c r="G3" s="22">
        <v>147.68</v>
      </c>
      <c r="H3" s="22">
        <v>12.8</v>
      </c>
      <c r="I3" s="22">
        <v>8.3800000000000008</v>
      </c>
      <c r="J3" s="22">
        <v>6.5</v>
      </c>
    </row>
    <row r="4" spans="1:12" ht="28.3" x14ac:dyDescent="0.35">
      <c r="A4" s="31"/>
      <c r="B4" s="9" t="s">
        <v>12</v>
      </c>
      <c r="C4" s="33" t="s">
        <v>18</v>
      </c>
      <c r="D4" s="34" t="s">
        <v>19</v>
      </c>
      <c r="E4" s="24">
        <v>150</v>
      </c>
      <c r="F4" s="32">
        <v>10</v>
      </c>
      <c r="G4" s="14">
        <v>217</v>
      </c>
      <c r="H4" s="14">
        <f>5.67+0.02</f>
        <v>5.6899999999999995</v>
      </c>
      <c r="I4" s="14">
        <f>5.42+1.5</f>
        <v>6.92</v>
      </c>
      <c r="J4" s="14">
        <v>34</v>
      </c>
    </row>
    <row r="5" spans="1:12" x14ac:dyDescent="0.35">
      <c r="A5" s="31"/>
      <c r="B5" s="35" t="s">
        <v>13</v>
      </c>
      <c r="C5" s="36" t="s">
        <v>20</v>
      </c>
      <c r="D5" s="34" t="s">
        <v>21</v>
      </c>
      <c r="E5" s="24">
        <v>60</v>
      </c>
      <c r="F5" s="37">
        <v>21.92</v>
      </c>
      <c r="G5" s="14">
        <v>45</v>
      </c>
      <c r="H5" s="14">
        <v>1.2</v>
      </c>
      <c r="I5" s="14">
        <v>2.5</v>
      </c>
      <c r="J5" s="14">
        <v>4.3</v>
      </c>
    </row>
    <row r="6" spans="1:12" x14ac:dyDescent="0.35">
      <c r="A6" s="31"/>
      <c r="B6" s="9" t="s">
        <v>14</v>
      </c>
      <c r="C6" s="10" t="s">
        <v>22</v>
      </c>
      <c r="D6" s="13" t="s">
        <v>23</v>
      </c>
      <c r="E6" s="27">
        <v>200</v>
      </c>
      <c r="F6" s="37">
        <v>7</v>
      </c>
      <c r="G6" s="14">
        <v>41.6</v>
      </c>
      <c r="H6" s="14">
        <v>0.6</v>
      </c>
      <c r="I6" s="14">
        <v>0.03</v>
      </c>
      <c r="J6" s="14">
        <v>9.8699999999999992</v>
      </c>
    </row>
    <row r="7" spans="1:12" x14ac:dyDescent="0.35">
      <c r="A7" s="31"/>
      <c r="B7" s="35" t="s">
        <v>9</v>
      </c>
      <c r="C7" s="10" t="s">
        <v>4</v>
      </c>
      <c r="D7" s="13" t="s">
        <v>5</v>
      </c>
      <c r="E7" s="15">
        <v>40</v>
      </c>
      <c r="F7" s="37">
        <v>3</v>
      </c>
      <c r="G7" s="14">
        <v>75</v>
      </c>
      <c r="H7" s="14">
        <v>3.2</v>
      </c>
      <c r="I7" s="14">
        <v>0.5</v>
      </c>
      <c r="J7" s="14">
        <v>14.3</v>
      </c>
    </row>
    <row r="8" spans="1:12" ht="14.6" thickBot="1" x14ac:dyDescent="0.4">
      <c r="A8" s="31"/>
      <c r="B8" s="35" t="s">
        <v>10</v>
      </c>
      <c r="C8" s="10" t="s">
        <v>4</v>
      </c>
      <c r="D8" s="13" t="s">
        <v>11</v>
      </c>
      <c r="E8" s="15">
        <v>35</v>
      </c>
      <c r="F8" s="38">
        <v>2.8</v>
      </c>
      <c r="G8" s="14">
        <v>70</v>
      </c>
      <c r="H8" s="14">
        <v>2.4</v>
      </c>
      <c r="I8" s="14">
        <v>0.4</v>
      </c>
      <c r="J8" s="14">
        <v>14</v>
      </c>
    </row>
    <row r="9" spans="1:12" ht="13.85" x14ac:dyDescent="0.25">
      <c r="A9" s="39"/>
      <c r="B9" s="40"/>
      <c r="C9" s="41"/>
      <c r="D9" s="42"/>
      <c r="E9" s="43">
        <f>SUM(E3:E8)</f>
        <v>575</v>
      </c>
      <c r="F9" s="44">
        <f t="shared" ref="F9:J9" si="0">SUM(F3:F8)</f>
        <v>89.72</v>
      </c>
      <c r="G9" s="45">
        <f t="shared" si="0"/>
        <v>596.28</v>
      </c>
      <c r="H9" s="45">
        <f t="shared" si="0"/>
        <v>25.89</v>
      </c>
      <c r="I9" s="45">
        <f t="shared" si="0"/>
        <v>18.73</v>
      </c>
      <c r="J9" s="45">
        <f t="shared" si="0"/>
        <v>82.97</v>
      </c>
    </row>
    <row r="10" spans="1:12" ht="13.85" x14ac:dyDescent="0.25">
      <c r="A10" s="31"/>
      <c r="B10" s="17"/>
      <c r="C10" s="17"/>
      <c r="D10" s="18"/>
      <c r="E10" s="57"/>
      <c r="F10" s="20"/>
      <c r="G10" s="57"/>
      <c r="H10" s="57"/>
      <c r="I10" s="57"/>
      <c r="J10" s="58"/>
    </row>
    <row r="11" spans="1:12" ht="14.4" thickBot="1" x14ac:dyDescent="0.3">
      <c r="A11" s="46"/>
      <c r="B11" s="28"/>
      <c r="C11" s="28"/>
      <c r="D11" s="29"/>
      <c r="E11" s="59"/>
      <c r="F11" s="60"/>
      <c r="G11" s="59"/>
      <c r="H11" s="59"/>
      <c r="I11" s="59"/>
      <c r="J11" s="61"/>
    </row>
    <row r="12" spans="1:12" ht="15.45" x14ac:dyDescent="0.4">
      <c r="A12" s="47" t="s">
        <v>6</v>
      </c>
      <c r="B12" s="9" t="s">
        <v>7</v>
      </c>
      <c r="C12" s="16" t="s">
        <v>26</v>
      </c>
      <c r="D12" s="62" t="s">
        <v>27</v>
      </c>
      <c r="E12" s="63">
        <v>200</v>
      </c>
      <c r="F12" s="22">
        <v>10</v>
      </c>
      <c r="G12" s="64">
        <v>94.6</v>
      </c>
      <c r="H12" s="64">
        <v>4.95</v>
      </c>
      <c r="I12" s="64">
        <v>6.27</v>
      </c>
      <c r="J12" s="64">
        <v>23.95</v>
      </c>
    </row>
    <row r="13" spans="1:12" ht="28.3" x14ac:dyDescent="0.35">
      <c r="A13" s="49"/>
      <c r="B13" s="9" t="s">
        <v>8</v>
      </c>
      <c r="C13" s="50" t="s">
        <v>24</v>
      </c>
      <c r="D13" s="51" t="s">
        <v>28</v>
      </c>
      <c r="E13" s="50">
        <v>90</v>
      </c>
      <c r="F13" s="20">
        <v>44</v>
      </c>
      <c r="G13" s="48">
        <v>142</v>
      </c>
      <c r="H13" s="48">
        <v>7.46</v>
      </c>
      <c r="I13" s="48">
        <v>9.49</v>
      </c>
      <c r="J13" s="48">
        <v>10.7</v>
      </c>
    </row>
    <row r="14" spans="1:12" x14ac:dyDescent="0.35">
      <c r="A14" s="49"/>
      <c r="B14" s="9" t="s">
        <v>12</v>
      </c>
      <c r="C14" s="10" t="s">
        <v>29</v>
      </c>
      <c r="D14" s="11" t="s">
        <v>30</v>
      </c>
      <c r="E14" s="15">
        <v>150</v>
      </c>
      <c r="F14" s="22">
        <v>13.9</v>
      </c>
      <c r="G14" s="22">
        <f>192.21+13.2</f>
        <v>205.41</v>
      </c>
      <c r="H14" s="22">
        <f>5.51+0.02</f>
        <v>5.5299999999999994</v>
      </c>
      <c r="I14" s="22">
        <f>4.52+1.5</f>
        <v>6.02</v>
      </c>
      <c r="J14" s="65">
        <f>35.99+0.03</f>
        <v>36.020000000000003</v>
      </c>
    </row>
    <row r="15" spans="1:12" x14ac:dyDescent="0.35">
      <c r="A15" s="49"/>
      <c r="B15" s="12" t="s">
        <v>13</v>
      </c>
      <c r="C15" s="10" t="s">
        <v>31</v>
      </c>
      <c r="D15" s="66" t="s">
        <v>32</v>
      </c>
      <c r="E15" s="24">
        <v>60</v>
      </c>
      <c r="F15" s="14">
        <v>15</v>
      </c>
      <c r="G15" s="14">
        <v>11.7</v>
      </c>
      <c r="H15" s="14">
        <v>0.72</v>
      </c>
      <c r="I15" s="14">
        <v>0.4</v>
      </c>
      <c r="J15" s="67">
        <v>1.56</v>
      </c>
      <c r="L15" s="8"/>
    </row>
    <row r="16" spans="1:12" ht="15.45" x14ac:dyDescent="0.35">
      <c r="A16" s="49"/>
      <c r="B16" s="9" t="s">
        <v>14</v>
      </c>
      <c r="C16" s="10" t="s">
        <v>15</v>
      </c>
      <c r="D16" s="13" t="s">
        <v>33</v>
      </c>
      <c r="E16" s="21">
        <v>180</v>
      </c>
      <c r="F16" s="20">
        <v>3.5</v>
      </c>
      <c r="G16" s="68">
        <v>36</v>
      </c>
      <c r="H16" s="68">
        <v>0.48</v>
      </c>
      <c r="I16" s="68">
        <v>0.02</v>
      </c>
      <c r="J16" s="69">
        <v>8.52</v>
      </c>
    </row>
    <row r="17" spans="1:13" x14ac:dyDescent="0.35">
      <c r="A17" s="49"/>
      <c r="B17" s="30" t="s">
        <v>9</v>
      </c>
      <c r="C17" s="10" t="s">
        <v>4</v>
      </c>
      <c r="D17" s="13" t="s">
        <v>34</v>
      </c>
      <c r="E17" s="15">
        <v>27</v>
      </c>
      <c r="F17" s="19">
        <v>2.2000000000000002</v>
      </c>
      <c r="G17" s="14">
        <v>51</v>
      </c>
      <c r="H17" s="14">
        <v>2.2000000000000002</v>
      </c>
      <c r="I17" s="14">
        <v>0.45</v>
      </c>
      <c r="J17" s="67">
        <v>9.6</v>
      </c>
      <c r="L17" s="8"/>
    </row>
    <row r="18" spans="1:13" x14ac:dyDescent="0.35">
      <c r="A18" s="49"/>
      <c r="B18" s="9" t="s">
        <v>10</v>
      </c>
      <c r="C18" s="10" t="s">
        <v>4</v>
      </c>
      <c r="D18" s="13" t="s">
        <v>11</v>
      </c>
      <c r="E18" s="15">
        <v>10</v>
      </c>
      <c r="F18" s="70">
        <v>1.1200000000000001</v>
      </c>
      <c r="G18" s="14">
        <v>20</v>
      </c>
      <c r="H18" s="14">
        <v>0.7</v>
      </c>
      <c r="I18" s="14">
        <v>0.1</v>
      </c>
      <c r="J18" s="67">
        <v>4</v>
      </c>
    </row>
    <row r="19" spans="1:13" ht="13.85" x14ac:dyDescent="0.25">
      <c r="A19" s="49"/>
      <c r="B19" s="9"/>
      <c r="C19" s="9"/>
      <c r="D19" s="9"/>
      <c r="E19" s="71">
        <f>SUM(E12:E18)</f>
        <v>717</v>
      </c>
      <c r="F19" s="45">
        <f t="shared" ref="F19:J19" si="1">SUM(F12:F18)</f>
        <v>89.720000000000013</v>
      </c>
      <c r="G19" s="45">
        <f t="shared" si="1"/>
        <v>560.71</v>
      </c>
      <c r="H19" s="45">
        <f t="shared" si="1"/>
        <v>22.039999999999996</v>
      </c>
      <c r="I19" s="45">
        <f t="shared" si="1"/>
        <v>22.75</v>
      </c>
      <c r="J19" s="72">
        <f t="shared" si="1"/>
        <v>94.35</v>
      </c>
      <c r="L19" s="8"/>
      <c r="M19" s="8"/>
    </row>
    <row r="20" spans="1:13" ht="14.4" thickBot="1" x14ac:dyDescent="0.3">
      <c r="A20" s="73"/>
      <c r="B20" s="53"/>
      <c r="C20" s="53"/>
      <c r="D20" s="53"/>
      <c r="E20" s="53"/>
      <c r="F20" s="74"/>
      <c r="G20" s="53"/>
      <c r="H20" s="53"/>
      <c r="I20" s="53"/>
      <c r="J20" s="75"/>
      <c r="M20" s="8"/>
    </row>
    <row r="21" spans="1:13" ht="14.4" thickBot="1" x14ac:dyDescent="0.3">
      <c r="A21" s="52"/>
      <c r="B21" s="53"/>
      <c r="C21" s="53"/>
      <c r="D21" s="53"/>
      <c r="E21" s="54"/>
      <c r="F21" s="55"/>
      <c r="G21" s="54"/>
      <c r="H21" s="54"/>
      <c r="I21" s="54"/>
      <c r="J21" s="56"/>
    </row>
    <row r="22" spans="1:13" ht="13.85" x14ac:dyDescent="0.25">
      <c r="A22" s="23"/>
      <c r="B22" s="9"/>
      <c r="C22" s="10"/>
      <c r="D22" s="13"/>
      <c r="E22" s="25"/>
      <c r="F22" s="26"/>
      <c r="G22" s="26"/>
      <c r="H22" s="26"/>
      <c r="I22" s="26"/>
      <c r="J22" s="26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2026-04-21T04:04:03Z</dcterms:modified>
</cp:coreProperties>
</file>